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rtungjeremy\Documents\"/>
    </mc:Choice>
  </mc:AlternateContent>
  <workbookProtection workbookAlgorithmName="SHA-512" workbookHashValue="xhELCgF6L17f9a45QL8aDrnAatC5wylfKR05MQXYKwqNtdonykscoXbDYcnk1OYJMhVFbMeCh+G5A6XrAQb6pw==" workbookSaltValue="Qfste8wnSISo1Ifuv/ht/Q==" workbookSpinCount="100000" lockStructure="1"/>
  <bookViews>
    <workbookView xWindow="0" yWindow="0" windowWidth="25200" windowHeight="11985"/>
  </bookViews>
  <sheets>
    <sheet name="Formblatt A" sheetId="1" r:id="rId1"/>
    <sheet name="Formblatt A Anlage" sheetId="2" r:id="rId2"/>
  </sheets>
  <definedNames>
    <definedName name="_xlnm.Print_Area" localSheetId="0">'Formblatt A'!$A$1:$J$63</definedName>
  </definedNames>
  <calcPr calcId="152511"/>
  <customWorkbookViews>
    <customWorkbookView name="rheinsilvana - Persönliche Ansicht" guid="{06D6F3A1-2008-46EA-AE24-426D0DFB1A77}" mergeInterval="0" personalView="1" maximized="1" xWindow="-1688" yWindow="-8" windowWidth="1696" windowHeight="1026" activeSheetId="1"/>
    <customWorkbookView name="stillerdirk - Persönliche Ansicht" guid="{5F08065A-611C-4296-94AD-ECF86D34BBBA}" mergeInterval="0" personalView="1" yWindow="40" windowWidth="1680" windowHeight="101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48" i="1" l="1"/>
  <c r="G47" i="1"/>
  <c r="G39" i="1"/>
  <c r="G38" i="1"/>
  <c r="G37" i="1"/>
  <c r="G25" i="1"/>
  <c r="G50" i="1" l="1"/>
  <c r="P32" i="2"/>
  <c r="O32" i="2"/>
  <c r="N32" i="2"/>
  <c r="F32" i="2"/>
  <c r="E32" i="2"/>
</calcChain>
</file>

<file path=xl/sharedStrings.xml><?xml version="1.0" encoding="utf-8"?>
<sst xmlns="http://schemas.openxmlformats.org/spreadsheetml/2006/main" count="79" uniqueCount="76">
  <si>
    <t>Vereinsanschrift:</t>
  </si>
  <si>
    <t>einzureichen an:</t>
  </si>
  <si>
    <t>Landkreis Elbe-Elster</t>
  </si>
  <si>
    <t>Stabsstelle Strategie, Prävention, Netzwerke</t>
  </si>
  <si>
    <t>Sportförderung</t>
  </si>
  <si>
    <t>Ludwig-Jahn-Str. 2</t>
  </si>
  <si>
    <t>04916 Herzberg</t>
  </si>
  <si>
    <t>Antragstermin:</t>
  </si>
  <si>
    <t xml:space="preserve">Posteingang beim LK EE: </t>
  </si>
  <si>
    <t>Antrag auf Sportförderung - Nachwuchssport</t>
  </si>
  <si>
    <t>Formblatt A</t>
  </si>
  <si>
    <t>Mitglieder insgesamt:</t>
  </si>
  <si>
    <t>bis 31. März</t>
  </si>
  <si>
    <t>tätige ÜL mit gültiger Lizenz:</t>
  </si>
  <si>
    <t>tätige ÜL ohne gültige Lizenz:</t>
  </si>
  <si>
    <t>Nachwuchsmannschaften:</t>
  </si>
  <si>
    <t>Einzelsportler:</t>
  </si>
  <si>
    <t>Mannschaften/ Einzelsportler Nachwuchssport gemäß Anlage</t>
  </si>
  <si>
    <t>Bank</t>
  </si>
  <si>
    <t>IBAN</t>
  </si>
  <si>
    <t>BIC</t>
  </si>
  <si>
    <t>Datum</t>
  </si>
  <si>
    <t>rechtsverbindliche Unterschrift</t>
  </si>
  <si>
    <t>A.1 Nachwuchspauschale</t>
  </si>
  <si>
    <t>A.2 Übungsleiterpauschale</t>
  </si>
  <si>
    <t>A.3 Mannschaftspauschale</t>
  </si>
  <si>
    <t>Ansprechpartner:</t>
  </si>
  <si>
    <t>Telefon:</t>
  </si>
  <si>
    <t>Bankverbindung</t>
  </si>
  <si>
    <t xml:space="preserve">davon bis 21 Jahre: </t>
  </si>
  <si>
    <t>Anlage zum Antrag:</t>
  </si>
  <si>
    <t>Nachwuchssport</t>
  </si>
  <si>
    <t>Übungsleiter/in</t>
  </si>
  <si>
    <t>Mannschaft / Einzelsportler</t>
  </si>
  <si>
    <t>Name</t>
  </si>
  <si>
    <t>Vorname</t>
  </si>
  <si>
    <t>ohne Lizenz</t>
  </si>
  <si>
    <t>mit Lizenz</t>
  </si>
  <si>
    <t>gültig bis</t>
  </si>
  <si>
    <t>Stunden/ Woche</t>
  </si>
  <si>
    <t>Alter Sportler/innen</t>
  </si>
  <si>
    <t>Altersklasse / Mannschaft / Geschlecht</t>
  </si>
  <si>
    <t>Mannschaft</t>
  </si>
  <si>
    <t>Einzelsportler</t>
  </si>
  <si>
    <t>Anzahl Sportler/innen</t>
  </si>
  <si>
    <t>Anzahl Wettkämpfe/ Jahr</t>
  </si>
  <si>
    <t>Nr.</t>
  </si>
  <si>
    <t>Sportart</t>
  </si>
  <si>
    <t>Handball</t>
  </si>
  <si>
    <t>Mustermann</t>
  </si>
  <si>
    <t>Hans</t>
  </si>
  <si>
    <t>LR 3456</t>
  </si>
  <si>
    <t>12-14</t>
  </si>
  <si>
    <t>C-Junioren weiblich</t>
  </si>
  <si>
    <t>Schwimmen</t>
  </si>
  <si>
    <t>Sabine</t>
  </si>
  <si>
    <t>9-10</t>
  </si>
  <si>
    <t>Schülerklasse III männl.</t>
  </si>
  <si>
    <t>Summen:</t>
  </si>
  <si>
    <t xml:space="preserve"> </t>
  </si>
  <si>
    <t>tätige ÜL mit Juleica:</t>
  </si>
  <si>
    <t>A.2 Übungsleiter- und Ausbildungspauschale</t>
  </si>
  <si>
    <t>beantragte Gesamtsumme</t>
  </si>
  <si>
    <t>mit Juleica</t>
  </si>
  <si>
    <t>Lizenznummer/ Kartennummer</t>
  </si>
  <si>
    <t xml:space="preserve">Mitgliederstatistik gemäß Bestandserhebung zum 01.01. des laufenden Jahres </t>
  </si>
  <si>
    <t>Bitte Begründung der Sicherheitsbestimmung beifügen, wenn die Sportart eine geringe Gruppenstärke</t>
  </si>
  <si>
    <r>
      <t>Gruppenstärke</t>
    </r>
    <r>
      <rPr>
        <b/>
        <sz val="12"/>
        <color theme="1"/>
        <rFont val="Calibri"/>
        <family val="2"/>
        <scheme val="minor"/>
      </rPr>
      <t>*</t>
    </r>
  </si>
  <si>
    <r>
      <t>Übungsleitertätigkeit Nachwuchssport gemäß Anlage</t>
    </r>
    <r>
      <rPr>
        <b/>
        <sz val="11"/>
        <color theme="1"/>
        <rFont val="Calibri"/>
        <family val="2"/>
        <scheme val="minor"/>
      </rPr>
      <t xml:space="preserve"> (</t>
    </r>
    <r>
      <rPr>
        <b/>
        <u/>
        <sz val="11"/>
        <color theme="1"/>
        <rFont val="Calibri"/>
        <family val="2"/>
        <scheme val="minor"/>
      </rPr>
      <t>bitte Kopie beifügen</t>
    </r>
    <r>
      <rPr>
        <b/>
        <sz val="11"/>
        <color theme="1"/>
        <rFont val="Calibri"/>
        <family val="2"/>
        <scheme val="minor"/>
      </rPr>
      <t>)</t>
    </r>
  </si>
  <si>
    <r>
      <rPr>
        <b/>
        <u/>
        <sz val="11"/>
        <color theme="1"/>
        <rFont val="Calibri"/>
        <family val="2"/>
        <scheme val="minor"/>
      </rPr>
      <t>erfordert.</t>
    </r>
    <r>
      <rPr>
        <b/>
        <sz val="11"/>
        <color theme="1"/>
        <rFont val="Calibri"/>
        <family val="2"/>
        <scheme val="minor"/>
      </rPr>
      <t xml:space="preserve"> (Gruppenstärke unter 10 Sportlern je Gruppe)</t>
    </r>
  </si>
  <si>
    <t>E-Mail:</t>
  </si>
  <si>
    <t>Von den nachfolgend aufgeführten Übungsleitern wurde nach § 72a (1) SGB VIII im Zeitraum der letzten fünf Jahre</t>
  </si>
  <si>
    <t>ein Führungszeugnis eingesehen und die entsprechenden Regelungen beachtet. Für die nachfolgend</t>
  </si>
  <si>
    <t>aufgeführten Übungsleiter mit gültiger Lizenz bzw. der Juleica wurde eine Kopie der Lizenz im</t>
  </si>
  <si>
    <t>Gültigkeitszeitraum vorgelegt bzw. dem Antrag beigefügt.</t>
  </si>
  <si>
    <t>*Bei Gruppenstärke von weniger als 10 Sportlern bitte Begründung beifügen (ggf. Sicherheitsbestimmungen angeben)!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</si>
</sst>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0" fillId="0" borderId="0" xfId="0" applyFont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4" fillId="0" borderId="10" xfId="0" applyFont="1" applyBorder="1" applyAlignment="1">
      <alignment horizontal="right"/>
    </xf>
    <xf numFmtId="0" fontId="0" fillId="0" borderId="9" xfId="0" applyBorder="1" applyAlignment="1">
      <alignment vertical="center"/>
    </xf>
    <xf numFmtId="0" fontId="5" fillId="0" borderId="4" xfId="0" applyFont="1" applyBorder="1"/>
    <xf numFmtId="0" fontId="5" fillId="0" borderId="6" xfId="0" applyFont="1" applyBorder="1"/>
    <xf numFmtId="0" fontId="0" fillId="2" borderId="3" xfId="0" applyFill="1" applyBorder="1"/>
    <xf numFmtId="0" fontId="3" fillId="2" borderId="2" xfId="0" applyFont="1" applyFill="1" applyBorder="1"/>
    <xf numFmtId="0" fontId="0" fillId="2" borderId="12" xfId="0" applyFill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6" xfId="0" applyBorder="1" applyAlignment="1"/>
    <xf numFmtId="0" fontId="2" fillId="0" borderId="0" xfId="0" applyFont="1" applyAlignment="1">
      <alignment horizontal="left" vertical="top"/>
    </xf>
    <xf numFmtId="0" fontId="0" fillId="0" borderId="4" xfId="0" applyBorder="1" applyAlignment="1"/>
    <xf numFmtId="0" fontId="5" fillId="0" borderId="0" xfId="0" applyFont="1" applyBorder="1"/>
    <xf numFmtId="14" fontId="0" fillId="0" borderId="7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7" fillId="0" borderId="0" xfId="0" applyFont="1"/>
    <xf numFmtId="0" fontId="8" fillId="0" borderId="0" xfId="0" applyFont="1"/>
    <xf numFmtId="0" fontId="10" fillId="0" borderId="36" xfId="0" applyFont="1" applyBorder="1"/>
    <xf numFmtId="0" fontId="11" fillId="0" borderId="36" xfId="0" applyFont="1" applyBorder="1"/>
    <xf numFmtId="0" fontId="11" fillId="0" borderId="22" xfId="0" applyFont="1" applyBorder="1"/>
    <xf numFmtId="0" fontId="11" fillId="0" borderId="24" xfId="0" applyFont="1" applyBorder="1"/>
    <xf numFmtId="0" fontId="11" fillId="0" borderId="24" xfId="0" applyFont="1" applyBorder="1" applyAlignment="1">
      <alignment horizontal="center"/>
    </xf>
    <xf numFmtId="14" fontId="11" fillId="0" borderId="24" xfId="0" applyNumberFormat="1" applyFont="1" applyBorder="1" applyAlignment="1">
      <alignment horizontal="center"/>
    </xf>
    <xf numFmtId="49" fontId="11" fillId="0" borderId="24" xfId="0" applyNumberFormat="1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3" xfId="0" applyFont="1" applyBorder="1" applyAlignment="1">
      <alignment horizontal="center" vertical="center"/>
    </xf>
    <xf numFmtId="0" fontId="10" fillId="0" borderId="37" xfId="0" applyFont="1" applyBorder="1"/>
    <xf numFmtId="0" fontId="11" fillId="0" borderId="37" xfId="0" applyFont="1" applyBorder="1"/>
    <xf numFmtId="0" fontId="11" fillId="0" borderId="38" xfId="0" applyFont="1" applyBorder="1"/>
    <xf numFmtId="0" fontId="11" fillId="0" borderId="39" xfId="0" applyFont="1" applyBorder="1"/>
    <xf numFmtId="0" fontId="11" fillId="0" borderId="39" xfId="0" applyFont="1" applyBorder="1" applyAlignment="1">
      <alignment horizontal="center"/>
    </xf>
    <xf numFmtId="14" fontId="11" fillId="0" borderId="39" xfId="0" applyNumberFormat="1" applyFont="1" applyBorder="1" applyAlignment="1">
      <alignment horizontal="center"/>
    </xf>
    <xf numFmtId="49" fontId="11" fillId="0" borderId="39" xfId="0" applyNumberFormat="1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/>
    </xf>
    <xf numFmtId="0" fontId="10" fillId="0" borderId="42" xfId="0" applyFont="1" applyBorder="1" applyProtection="1">
      <protection locked="0"/>
    </xf>
    <xf numFmtId="0" fontId="10" fillId="0" borderId="43" xfId="0" applyFont="1" applyBorder="1" applyProtection="1">
      <protection locked="0"/>
    </xf>
    <xf numFmtId="0" fontId="10" fillId="0" borderId="44" xfId="0" applyFont="1" applyBorder="1" applyProtection="1">
      <protection locked="0"/>
    </xf>
    <xf numFmtId="0" fontId="10" fillId="0" borderId="44" xfId="0" applyFont="1" applyBorder="1" applyAlignment="1" applyProtection="1">
      <alignment horizontal="center"/>
      <protection locked="0"/>
    </xf>
    <xf numFmtId="49" fontId="10" fillId="0" borderId="6" xfId="0" applyNumberFormat="1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46" xfId="0" applyFont="1" applyBorder="1" applyAlignment="1">
      <alignment horizontal="center"/>
    </xf>
    <xf numFmtId="0" fontId="10" fillId="0" borderId="46" xfId="0" applyFont="1" applyBorder="1" applyProtection="1">
      <protection locked="0"/>
    </xf>
    <xf numFmtId="0" fontId="10" fillId="0" borderId="2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10" fillId="0" borderId="1" xfId="0" applyFont="1" applyBorder="1" applyAlignment="1" applyProtection="1">
      <alignment horizontal="center"/>
      <protection locked="0"/>
    </xf>
    <xf numFmtId="49" fontId="10" fillId="0" borderId="9" xfId="0" applyNumberFormat="1" applyFont="1" applyBorder="1" applyAlignment="1" applyProtection="1">
      <alignment horizontal="center"/>
      <protection locked="0"/>
    </xf>
    <xf numFmtId="0" fontId="10" fillId="0" borderId="28" xfId="0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>
      <alignment horizontal="center"/>
    </xf>
    <xf numFmtId="0" fontId="10" fillId="0" borderId="37" xfId="0" applyFont="1" applyBorder="1" applyProtection="1">
      <protection locked="0"/>
    </xf>
    <xf numFmtId="0" fontId="10" fillId="0" borderId="38" xfId="0" applyFont="1" applyBorder="1" applyProtection="1">
      <protection locked="0"/>
    </xf>
    <xf numFmtId="0" fontId="10" fillId="0" borderId="39" xfId="0" applyFont="1" applyBorder="1" applyProtection="1">
      <protection locked="0"/>
    </xf>
    <xf numFmtId="0" fontId="10" fillId="0" borderId="39" xfId="0" applyFont="1" applyBorder="1" applyAlignment="1" applyProtection="1">
      <alignment horizontal="center"/>
      <protection locked="0"/>
    </xf>
    <xf numFmtId="49" fontId="10" fillId="0" borderId="47" xfId="0" applyNumberFormat="1" applyFont="1" applyBorder="1" applyAlignment="1" applyProtection="1">
      <alignment horizontal="center"/>
      <protection locked="0"/>
    </xf>
    <xf numFmtId="0" fontId="10" fillId="0" borderId="40" xfId="0" applyFont="1" applyBorder="1" applyAlignment="1" applyProtection="1">
      <alignment horizontal="center"/>
      <protection locked="0"/>
    </xf>
    <xf numFmtId="0" fontId="10" fillId="0" borderId="41" xfId="0" applyFont="1" applyBorder="1" applyAlignment="1" applyProtection="1">
      <alignment horizontal="center" vertical="center"/>
      <protection locked="0"/>
    </xf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4" fontId="0" fillId="0" borderId="0" xfId="1" applyFont="1" applyBorder="1" applyAlignment="1">
      <alignment vertical="top"/>
    </xf>
    <xf numFmtId="0" fontId="0" fillId="0" borderId="0" xfId="0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 applyProtection="1">
      <protection locked="0"/>
    </xf>
    <xf numFmtId="0" fontId="2" fillId="0" borderId="0" xfId="0" applyFont="1" applyBorder="1" applyAlignment="1">
      <alignment vertical="top"/>
    </xf>
    <xf numFmtId="0" fontId="2" fillId="0" borderId="0" xfId="0" applyFont="1" applyFill="1" applyBorder="1"/>
    <xf numFmtId="0" fontId="0" fillId="0" borderId="0" xfId="0" applyFill="1" applyBorder="1"/>
    <xf numFmtId="0" fontId="2" fillId="0" borderId="6" xfId="0" applyFont="1" applyBorder="1" applyAlignment="1"/>
    <xf numFmtId="0" fontId="2" fillId="0" borderId="7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8" fillId="0" borderId="29" xfId="0" applyFont="1" applyBorder="1" applyAlignment="1">
      <alignment horizontal="center" textRotation="90"/>
    </xf>
    <xf numFmtId="0" fontId="8" fillId="0" borderId="29" xfId="0" applyFont="1" applyBorder="1" applyAlignment="1">
      <alignment horizontal="left" vertical="top" textRotation="90"/>
    </xf>
    <xf numFmtId="0" fontId="8" fillId="0" borderId="35" xfId="0" applyFont="1" applyBorder="1" applyAlignment="1">
      <alignment horizontal="left" vertical="top" textRotation="90"/>
    </xf>
    <xf numFmtId="8" fontId="0" fillId="0" borderId="0" xfId="0" applyNumberFormat="1" applyAlignment="1">
      <alignment horizontal="center"/>
    </xf>
    <xf numFmtId="44" fontId="0" fillId="0" borderId="0" xfId="1" applyFont="1" applyBorder="1" applyAlignment="1">
      <alignment horizontal="center" vertical="top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8" fillId="0" borderId="27" xfId="0" applyFont="1" applyBorder="1" applyAlignment="1">
      <alignment horizontal="center" textRotation="9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top"/>
    </xf>
    <xf numFmtId="44" fontId="0" fillId="0" borderId="9" xfId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0" fontId="0" fillId="0" borderId="3" xfId="0" applyFont="1" applyBorder="1" applyAlignment="1" applyProtection="1">
      <alignment horizontal="left" vertical="center"/>
      <protection locked="0"/>
    </xf>
    <xf numFmtId="0" fontId="0" fillId="0" borderId="12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44" fontId="0" fillId="0" borderId="1" xfId="1" applyFont="1" applyBorder="1" applyAlignment="1">
      <alignment horizontal="center"/>
    </xf>
    <xf numFmtId="44" fontId="0" fillId="0" borderId="27" xfId="1" applyFont="1" applyBorder="1" applyAlignment="1">
      <alignment horizontal="center"/>
    </xf>
    <xf numFmtId="44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44" fontId="0" fillId="0" borderId="9" xfId="1" applyFont="1" applyBorder="1" applyAlignment="1" applyProtection="1">
      <alignment horizontal="center" vertical="center"/>
    </xf>
    <xf numFmtId="44" fontId="0" fillId="0" borderId="11" xfId="1" applyFont="1" applyBorder="1" applyAlignment="1" applyProtection="1">
      <alignment horizontal="center" vertical="center"/>
    </xf>
    <xf numFmtId="44" fontId="0" fillId="0" borderId="10" xfId="1" applyFont="1" applyBorder="1" applyAlignment="1" applyProtection="1">
      <alignment horizontal="center" vertical="center"/>
    </xf>
    <xf numFmtId="44" fontId="0" fillId="0" borderId="9" xfId="1" applyFont="1" applyBorder="1" applyAlignment="1">
      <alignment horizontal="center" vertical="top"/>
    </xf>
    <xf numFmtId="44" fontId="0" fillId="0" borderId="11" xfId="1" applyFont="1" applyBorder="1" applyAlignment="1">
      <alignment horizontal="center" vertical="top"/>
    </xf>
    <xf numFmtId="44" fontId="0" fillId="0" borderId="10" xfId="1" applyFont="1" applyBorder="1" applyAlignment="1">
      <alignment horizontal="center" vertical="top"/>
    </xf>
    <xf numFmtId="0" fontId="0" fillId="0" borderId="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top"/>
      <protection locked="0"/>
    </xf>
    <xf numFmtId="0" fontId="9" fillId="0" borderId="1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textRotation="90" wrapText="1"/>
    </xf>
    <xf numFmtId="0" fontId="8" fillId="0" borderId="34" xfId="0" applyFont="1" applyBorder="1" applyAlignment="1">
      <alignment horizontal="center" textRotation="90" wrapText="1"/>
    </xf>
    <xf numFmtId="0" fontId="8" fillId="0" borderId="26" xfId="0" applyFont="1" applyBorder="1" applyAlignment="1">
      <alignment horizontal="center" textRotation="90" wrapText="1"/>
    </xf>
    <xf numFmtId="0" fontId="8" fillId="0" borderId="33" xfId="0" applyFont="1" applyBorder="1" applyAlignment="1">
      <alignment horizontal="center" textRotation="90" wrapText="1"/>
    </xf>
    <xf numFmtId="0" fontId="8" fillId="0" borderId="27" xfId="0" applyFont="1" applyBorder="1" applyAlignment="1">
      <alignment horizontal="center" textRotation="90" wrapText="1"/>
    </xf>
    <xf numFmtId="0" fontId="8" fillId="0" borderId="29" xfId="0" applyFont="1" applyBorder="1" applyAlignment="1">
      <alignment horizontal="center" textRotation="90" wrapText="1"/>
    </xf>
    <xf numFmtId="0" fontId="8" fillId="0" borderId="35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textRotation="90" wrapText="1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 textRotation="90"/>
    </xf>
    <xf numFmtId="0" fontId="8" fillId="0" borderId="33" xfId="0" applyFont="1" applyBorder="1" applyAlignment="1">
      <alignment horizontal="center" textRotation="90"/>
    </xf>
    <xf numFmtId="0" fontId="8" fillId="0" borderId="1" xfId="0" applyFont="1" applyBorder="1" applyAlignment="1">
      <alignment horizontal="center" textRotation="90"/>
    </xf>
    <xf numFmtId="0" fontId="8" fillId="0" borderId="27" xfId="0" applyFont="1" applyBorder="1" applyAlignment="1">
      <alignment horizontal="center" textRotation="90"/>
    </xf>
    <xf numFmtId="0" fontId="8" fillId="0" borderId="9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10" xfId="0" applyFont="1" applyBorder="1" applyAlignment="1">
      <alignment horizontal="center" textRotation="90" wrapText="1"/>
    </xf>
    <xf numFmtId="0" fontId="8" fillId="0" borderId="12" xfId="0" applyFont="1" applyBorder="1" applyAlignment="1">
      <alignment horizontal="center" textRotation="90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85724</xdr:colOff>
      <xdr:row>0</xdr:row>
      <xdr:rowOff>47625</xdr:rowOff>
    </xdr:from>
    <xdr:to>
      <xdr:col>8</xdr:col>
      <xdr:colOff>157990</xdr:colOff>
      <xdr:row>4</xdr:row>
      <xdr:rowOff>156972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76574" y="47625"/>
          <a:ext cx="2367791" cy="871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4"/>
  <sheetViews>
    <sheetView showGridLines="0" tabSelected="1" zoomScaleNormal="100" workbookViewId="0">
      <selection activeCell="Q41" sqref="Q41"/>
    </sheetView>
  </sheetViews>
  <sheetFormatPr baseColWidth="10" defaultRowHeight="15" x14ac:dyDescent="0.25"/>
  <cols>
    <col min="1" max="1" width="2.140625" customWidth="1"/>
    <col min="3" max="3" width="16.28515625" customWidth="1"/>
    <col min="4" max="4" width="12.5703125" customWidth="1"/>
    <col min="5" max="5" width="2.42578125" customWidth="1"/>
    <col min="6" max="6" width="15.140625" customWidth="1"/>
    <col min="7" max="7" width="15.5703125" customWidth="1"/>
    <col min="8" max="9" width="3.7109375" customWidth="1"/>
  </cols>
  <sheetData>
    <row r="2" spans="1:9" x14ac:dyDescent="0.25">
      <c r="A2" s="110" t="s">
        <v>0</v>
      </c>
      <c r="B2" s="111"/>
      <c r="C2" s="128"/>
      <c r="D2" s="129"/>
    </row>
    <row r="3" spans="1:9" x14ac:dyDescent="0.25">
      <c r="A3" s="23"/>
      <c r="B3" s="130"/>
      <c r="C3" s="130"/>
      <c r="D3" s="131"/>
    </row>
    <row r="4" spans="1:9" x14ac:dyDescent="0.25">
      <c r="A4" s="23"/>
      <c r="B4" s="130"/>
      <c r="C4" s="130"/>
      <c r="D4" s="131"/>
    </row>
    <row r="5" spans="1:9" x14ac:dyDescent="0.25">
      <c r="A5" s="21"/>
      <c r="B5" s="132"/>
      <c r="C5" s="132"/>
      <c r="D5" s="133"/>
    </row>
    <row r="6" spans="1:9" ht="18.75" x14ac:dyDescent="0.3">
      <c r="A6" s="110" t="s">
        <v>26</v>
      </c>
      <c r="B6" s="111"/>
      <c r="C6" s="103"/>
      <c r="D6" s="104"/>
      <c r="F6" s="13" t="s">
        <v>7</v>
      </c>
      <c r="G6" s="11"/>
      <c r="H6" s="11"/>
      <c r="I6" s="12" t="s">
        <v>12</v>
      </c>
    </row>
    <row r="7" spans="1:9" x14ac:dyDescent="0.25">
      <c r="A7" s="21"/>
      <c r="B7" s="120"/>
      <c r="C7" s="120"/>
      <c r="D7" s="121"/>
    </row>
    <row r="8" spans="1:9" x14ac:dyDescent="0.25">
      <c r="A8" s="84" t="s">
        <v>70</v>
      </c>
      <c r="B8" s="85"/>
      <c r="C8" s="97"/>
      <c r="D8" s="98"/>
    </row>
    <row r="9" spans="1:9" x14ac:dyDescent="0.25">
      <c r="A9" s="105" t="s">
        <v>27</v>
      </c>
      <c r="B9" s="106"/>
      <c r="C9" s="107"/>
      <c r="D9" s="108"/>
      <c r="F9" s="10" t="s">
        <v>8</v>
      </c>
      <c r="G9" s="11"/>
      <c r="H9" s="11"/>
      <c r="I9" s="9"/>
    </row>
    <row r="10" spans="1:9" x14ac:dyDescent="0.25">
      <c r="A10" s="22"/>
      <c r="B10" s="22"/>
    </row>
    <row r="11" spans="1:9" x14ac:dyDescent="0.25">
      <c r="A11" s="17" t="s">
        <v>1</v>
      </c>
      <c r="B11" s="16"/>
      <c r="C11" s="16"/>
      <c r="D11" s="18"/>
      <c r="F11" s="82"/>
      <c r="G11" s="83"/>
      <c r="H11" s="78"/>
      <c r="I11" s="78"/>
    </row>
    <row r="12" spans="1:9" x14ac:dyDescent="0.25">
      <c r="A12" s="14" t="s">
        <v>2</v>
      </c>
      <c r="B12" s="5"/>
      <c r="C12" s="5"/>
      <c r="D12" s="6"/>
      <c r="F12" s="79"/>
      <c r="G12" s="5"/>
      <c r="H12" s="80"/>
      <c r="I12" s="80"/>
    </row>
    <row r="13" spans="1:9" x14ac:dyDescent="0.25">
      <c r="A13" s="14" t="s">
        <v>3</v>
      </c>
      <c r="B13" s="5"/>
      <c r="C13" s="5"/>
      <c r="D13" s="6"/>
      <c r="F13" s="79"/>
      <c r="G13" s="5"/>
      <c r="H13" s="80"/>
      <c r="I13" s="80"/>
    </row>
    <row r="14" spans="1:9" x14ac:dyDescent="0.25">
      <c r="A14" s="14" t="s">
        <v>4</v>
      </c>
      <c r="B14" s="5"/>
      <c r="C14" s="5"/>
      <c r="D14" s="6"/>
      <c r="F14" s="79"/>
      <c r="G14" s="5"/>
      <c r="H14" s="80"/>
      <c r="I14" s="80"/>
    </row>
    <row r="15" spans="1:9" x14ac:dyDescent="0.25">
      <c r="A15" s="14" t="s">
        <v>5</v>
      </c>
      <c r="B15" s="5"/>
      <c r="C15" s="5"/>
      <c r="D15" s="6"/>
      <c r="F15" s="81"/>
      <c r="G15" s="81"/>
      <c r="H15" s="81"/>
      <c r="I15" s="81"/>
    </row>
    <row r="16" spans="1:9" x14ac:dyDescent="0.25">
      <c r="A16" s="15" t="s">
        <v>6</v>
      </c>
      <c r="B16" s="7"/>
      <c r="C16" s="7"/>
      <c r="D16" s="8"/>
      <c r="F16" s="134"/>
      <c r="G16" s="134"/>
      <c r="H16" s="134"/>
      <c r="I16" s="134"/>
    </row>
    <row r="18" spans="1:9" ht="21" x14ac:dyDescent="0.35">
      <c r="E18" s="19" t="s">
        <v>9</v>
      </c>
    </row>
    <row r="19" spans="1:9" ht="21" x14ac:dyDescent="0.35">
      <c r="E19" s="19" t="s">
        <v>10</v>
      </c>
    </row>
    <row r="21" spans="1:9" x14ac:dyDescent="0.25">
      <c r="A21" s="93" t="s">
        <v>23</v>
      </c>
      <c r="C21" s="3"/>
    </row>
    <row r="22" spans="1:9" ht="6" customHeight="1" x14ac:dyDescent="0.25"/>
    <row r="23" spans="1:9" x14ac:dyDescent="0.25">
      <c r="A23" t="s">
        <v>65</v>
      </c>
    </row>
    <row r="24" spans="1:9" ht="6" customHeight="1" x14ac:dyDescent="0.25"/>
    <row r="25" spans="1:9" x14ac:dyDescent="0.25">
      <c r="B25" t="s">
        <v>11</v>
      </c>
      <c r="D25" s="26"/>
      <c r="G25" s="122">
        <f>IF(AND(D25&gt;50,D25&lt;100),50,IF(AND(D25&lt;50,D25&lt;&gt;0),100,0))</f>
        <v>0</v>
      </c>
      <c r="H25" s="123"/>
      <c r="I25" s="124"/>
    </row>
    <row r="26" spans="1:9" x14ac:dyDescent="0.25">
      <c r="B26" t="s">
        <v>29</v>
      </c>
      <c r="D26" s="26"/>
      <c r="F26" s="91">
        <v>6</v>
      </c>
      <c r="G26" s="100">
        <f>IF(D26&gt;=5,D26*6,0)</f>
        <v>0</v>
      </c>
      <c r="H26" s="101"/>
      <c r="I26" s="102"/>
    </row>
    <row r="28" spans="1:9" x14ac:dyDescent="0.25">
      <c r="A28" s="93" t="s">
        <v>61</v>
      </c>
      <c r="C28" s="3"/>
    </row>
    <row r="29" spans="1:9" ht="6" customHeight="1" x14ac:dyDescent="0.25"/>
    <row r="30" spans="1:9" x14ac:dyDescent="0.25">
      <c r="A30" t="s">
        <v>71</v>
      </c>
    </row>
    <row r="31" spans="1:9" x14ac:dyDescent="0.25">
      <c r="A31" t="s">
        <v>72</v>
      </c>
    </row>
    <row r="32" spans="1:9" x14ac:dyDescent="0.25">
      <c r="A32" s="4" t="s">
        <v>73</v>
      </c>
    </row>
    <row r="33" spans="1:15" x14ac:dyDescent="0.25">
      <c r="A33" s="4" t="s">
        <v>74</v>
      </c>
    </row>
    <row r="34" spans="1:15" ht="6" customHeight="1" x14ac:dyDescent="0.25"/>
    <row r="35" spans="1:15" x14ac:dyDescent="0.25">
      <c r="A35" t="s">
        <v>68</v>
      </c>
    </row>
    <row r="36" spans="1:15" ht="6" customHeight="1" x14ac:dyDescent="0.25">
      <c r="O36">
        <v>4</v>
      </c>
    </row>
    <row r="37" spans="1:15" x14ac:dyDescent="0.25">
      <c r="B37" t="s">
        <v>13</v>
      </c>
      <c r="D37" s="26"/>
      <c r="F37" s="91">
        <v>140</v>
      </c>
      <c r="G37" s="112">
        <f>IF(D37&gt;0,D37*140,0)</f>
        <v>0</v>
      </c>
      <c r="H37" s="112"/>
      <c r="I37" s="112"/>
    </row>
    <row r="38" spans="1:15" x14ac:dyDescent="0.25">
      <c r="B38" t="s">
        <v>14</v>
      </c>
      <c r="D38" s="26"/>
      <c r="F38" s="91">
        <v>60</v>
      </c>
      <c r="G38" s="113">
        <f>IF(D38&gt;0,D38*60,0)</f>
        <v>0</v>
      </c>
      <c r="H38" s="113"/>
      <c r="I38" s="113"/>
    </row>
    <row r="39" spans="1:15" ht="27" customHeight="1" x14ac:dyDescent="0.25">
      <c r="B39" s="75" t="s">
        <v>60</v>
      </c>
      <c r="C39" s="74"/>
      <c r="D39" s="26"/>
      <c r="F39" s="91">
        <v>70</v>
      </c>
      <c r="G39" s="125">
        <f>IF(D39&gt;0,D39*70,0)</f>
        <v>0</v>
      </c>
      <c r="H39" s="126"/>
      <c r="I39" s="127"/>
    </row>
    <row r="40" spans="1:15" x14ac:dyDescent="0.25">
      <c r="A40" s="93" t="s">
        <v>66</v>
      </c>
      <c r="B40" s="75"/>
      <c r="C40" s="74"/>
      <c r="D40" s="77"/>
      <c r="G40" s="92"/>
      <c r="H40" s="92"/>
      <c r="I40" s="92"/>
    </row>
    <row r="41" spans="1:15" x14ac:dyDescent="0.25">
      <c r="A41" s="3" t="s">
        <v>69</v>
      </c>
      <c r="B41" s="75"/>
      <c r="C41" s="74"/>
      <c r="D41" s="77"/>
      <c r="G41" s="76"/>
      <c r="H41" s="76"/>
      <c r="I41" s="76"/>
    </row>
    <row r="42" spans="1:15" ht="11.25" customHeight="1" x14ac:dyDescent="0.25">
      <c r="A42" s="3"/>
      <c r="B42" s="75"/>
      <c r="C42" s="74"/>
      <c r="D42" s="77"/>
      <c r="G42" s="76"/>
      <c r="H42" s="76"/>
      <c r="I42" s="76"/>
    </row>
    <row r="43" spans="1:15" x14ac:dyDescent="0.25">
      <c r="A43" s="93" t="s">
        <v>25</v>
      </c>
      <c r="C43" s="3"/>
    </row>
    <row r="44" spans="1:15" ht="6" customHeight="1" x14ac:dyDescent="0.25"/>
    <row r="45" spans="1:15" x14ac:dyDescent="0.25">
      <c r="A45" t="s">
        <v>17</v>
      </c>
    </row>
    <row r="46" spans="1:15" ht="6" customHeight="1" x14ac:dyDescent="0.25"/>
    <row r="47" spans="1:15" x14ac:dyDescent="0.25">
      <c r="B47" t="s">
        <v>15</v>
      </c>
      <c r="D47" s="26"/>
      <c r="F47" s="91">
        <v>75</v>
      </c>
      <c r="G47" s="112">
        <f>IF(D47&gt;0,D47*75,0)</f>
        <v>0</v>
      </c>
      <c r="H47" s="112"/>
      <c r="I47" s="112"/>
    </row>
    <row r="48" spans="1:15" x14ac:dyDescent="0.25">
      <c r="B48" t="s">
        <v>16</v>
      </c>
      <c r="D48" s="26"/>
      <c r="F48" s="91">
        <v>7.5</v>
      </c>
      <c r="G48" s="112">
        <f>IF(D48&gt;0,D48*7.5,0)</f>
        <v>0</v>
      </c>
      <c r="H48" s="112"/>
      <c r="I48" s="112"/>
    </row>
    <row r="49" spans="1:10" ht="15.75" thickBot="1" x14ac:dyDescent="0.3"/>
    <row r="50" spans="1:10" ht="18.75" x14ac:dyDescent="0.3">
      <c r="A50" s="1" t="s">
        <v>62</v>
      </c>
      <c r="G50" s="114">
        <f>IFERROR(G25+G26+G37+G38+G39+G47+G48,0)</f>
        <v>0</v>
      </c>
      <c r="H50" s="115"/>
      <c r="I50" s="116"/>
      <c r="J50" s="2"/>
    </row>
    <row r="51" spans="1:10" ht="19.5" thickBot="1" x14ac:dyDescent="0.35">
      <c r="A51" s="1"/>
      <c r="G51" s="117"/>
      <c r="H51" s="118"/>
      <c r="I51" s="119"/>
    </row>
    <row r="52" spans="1:10" ht="9" customHeight="1" x14ac:dyDescent="0.25"/>
    <row r="53" spans="1:10" x14ac:dyDescent="0.25">
      <c r="A53" s="24" t="s">
        <v>28</v>
      </c>
    </row>
    <row r="54" spans="1:10" ht="6" customHeight="1" x14ac:dyDescent="0.25"/>
    <row r="55" spans="1:10" x14ac:dyDescent="0.25">
      <c r="B55" s="5" t="s">
        <v>18</v>
      </c>
      <c r="C55" s="109"/>
      <c r="D55" s="109"/>
    </row>
    <row r="56" spans="1:10" x14ac:dyDescent="0.25">
      <c r="B56" s="5" t="s">
        <v>19</v>
      </c>
      <c r="C56" s="109"/>
      <c r="D56" s="109"/>
    </row>
    <row r="57" spans="1:10" x14ac:dyDescent="0.25">
      <c r="B57" s="5" t="s">
        <v>20</v>
      </c>
      <c r="C57" s="109"/>
      <c r="D57" s="109"/>
    </row>
    <row r="59" spans="1:10" x14ac:dyDescent="0.25">
      <c r="D59" s="5"/>
      <c r="E59" s="5"/>
      <c r="F59" s="5"/>
      <c r="G59" s="5"/>
      <c r="H59" s="5"/>
      <c r="I59" s="5"/>
    </row>
    <row r="60" spans="1:10" ht="18" customHeight="1" x14ac:dyDescent="0.25">
      <c r="D60" s="25"/>
    </row>
    <row r="61" spans="1:10" ht="11.25" customHeight="1" x14ac:dyDescent="0.25">
      <c r="D61" s="20" t="s">
        <v>21</v>
      </c>
      <c r="F61" s="99" t="s">
        <v>22</v>
      </c>
      <c r="G61" s="99"/>
      <c r="H61" s="99"/>
      <c r="I61" s="99"/>
    </row>
    <row r="64" spans="1:10" x14ac:dyDescent="0.25">
      <c r="C64" t="s">
        <v>59</v>
      </c>
    </row>
  </sheetData>
  <sheetProtection algorithmName="SHA-512" hashValue="svuKlExi3OynPh8SwIY95LVqO21avWFlngrD7HhbGh1ToyhR/h+YwbXaimuK/bOoudAtdUI0jpNBh/gPWOBJdA==" saltValue="KT5dvb1jIfB6cXAS/Nn53g==" spinCount="100000" sheet="1" objects="1" scenarios="1"/>
  <customSheetViews>
    <customSheetView guid="{06D6F3A1-2008-46EA-AE24-426D0DFB1A77}" showGridLines="0" topLeftCell="A13">
      <selection activeCell="G48" sqref="G48:I49"/>
      <pageMargins left="0.9055118110236221" right="0.51181102362204722" top="0.39370078740157483" bottom="0.39370078740157483" header="0.31496062992125984" footer="0.31496062992125984"/>
      <pageSetup paperSize="9" orientation="portrait" r:id="rId1"/>
    </customSheetView>
    <customSheetView guid="{5F08065A-611C-4296-94AD-ECF86D34BBBA}" showGridLines="0" topLeftCell="A16">
      <selection activeCell="D37" sqref="D37"/>
      <pageMargins left="0.9055118110236221" right="0.51181102362204722" top="0.39370078740157483" bottom="0.39370078740157483" header="0.31496062992125984" footer="0.31496062992125984"/>
      <pageSetup paperSize="9" orientation="portrait" r:id="rId2"/>
    </customSheetView>
  </customSheetViews>
  <mergeCells count="23">
    <mergeCell ref="G39:I39"/>
    <mergeCell ref="A2:B2"/>
    <mergeCell ref="C2:D2"/>
    <mergeCell ref="B3:D3"/>
    <mergeCell ref="B5:D5"/>
    <mergeCell ref="B4:D4"/>
    <mergeCell ref="F16:I16"/>
    <mergeCell ref="F61:I61"/>
    <mergeCell ref="G26:I26"/>
    <mergeCell ref="C6:D6"/>
    <mergeCell ref="A9:B9"/>
    <mergeCell ref="C9:D9"/>
    <mergeCell ref="C55:D55"/>
    <mergeCell ref="C56:D56"/>
    <mergeCell ref="C57:D57"/>
    <mergeCell ref="A6:B6"/>
    <mergeCell ref="G37:I37"/>
    <mergeCell ref="G38:I38"/>
    <mergeCell ref="G47:I47"/>
    <mergeCell ref="G48:I48"/>
    <mergeCell ref="G50:I51"/>
    <mergeCell ref="B7:D7"/>
    <mergeCell ref="G25:I25"/>
  </mergeCells>
  <pageMargins left="0.9055118110236221" right="0.51181102362204722" top="0.39370078740157483" bottom="0.39370078740157483" header="0.31496062992125984" footer="0.31496062992125984"/>
  <pageSetup paperSize="9" scale="9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zoomScaleNormal="100" workbookViewId="0">
      <selection activeCell="D6" sqref="D6:D9"/>
    </sheetView>
  </sheetViews>
  <sheetFormatPr baseColWidth="10" defaultRowHeight="15" x14ac:dyDescent="0.25"/>
  <cols>
    <col min="1" max="1" width="3.7109375" customWidth="1"/>
    <col min="2" max="2" width="15.28515625" customWidth="1"/>
    <col min="3" max="3" width="13.7109375" customWidth="1"/>
    <col min="4" max="4" width="11.7109375" customWidth="1"/>
    <col min="5" max="7" width="3.5703125" customWidth="1"/>
    <col min="8" max="8" width="14.85546875" customWidth="1"/>
    <col min="9" max="9" width="10" customWidth="1"/>
    <col min="10" max="12" width="6.140625" customWidth="1"/>
    <col min="13" max="13" width="18.7109375" customWidth="1"/>
    <col min="14" max="15" width="3.7109375" customWidth="1"/>
    <col min="16" max="16" width="6.28515625" customWidth="1"/>
    <col min="17" max="17" width="8.28515625" customWidth="1"/>
  </cols>
  <sheetData>
    <row r="1" spans="1:17" ht="23.25" x14ac:dyDescent="0.35">
      <c r="A1" s="95" t="s">
        <v>30</v>
      </c>
      <c r="D1" s="94" t="s">
        <v>31</v>
      </c>
      <c r="H1" s="27"/>
      <c r="I1" s="27" t="s">
        <v>24</v>
      </c>
    </row>
    <row r="2" spans="1:17" ht="18.75" x14ac:dyDescent="0.3">
      <c r="I2" s="27" t="s">
        <v>25</v>
      </c>
    </row>
    <row r="4" spans="1:17" ht="16.5" thickBot="1" x14ac:dyDescent="0.3">
      <c r="B4" s="28"/>
    </row>
    <row r="5" spans="1:17" ht="15.75" x14ac:dyDescent="0.25">
      <c r="A5" s="28"/>
      <c r="B5" s="28"/>
      <c r="C5" s="147" t="s">
        <v>32</v>
      </c>
      <c r="D5" s="148"/>
      <c r="E5" s="148"/>
      <c r="F5" s="148"/>
      <c r="G5" s="149"/>
      <c r="H5" s="148"/>
      <c r="I5" s="148"/>
      <c r="J5" s="148"/>
      <c r="K5" s="148"/>
      <c r="L5" s="150"/>
      <c r="M5" s="151" t="s">
        <v>33</v>
      </c>
      <c r="N5" s="152"/>
      <c r="O5" s="152"/>
      <c r="P5" s="153"/>
      <c r="Q5" s="154"/>
    </row>
    <row r="6" spans="1:17" ht="19.5" customHeight="1" x14ac:dyDescent="0.25">
      <c r="A6" s="28"/>
      <c r="B6" s="28"/>
      <c r="C6" s="155" t="s">
        <v>34</v>
      </c>
      <c r="D6" s="157" t="s">
        <v>35</v>
      </c>
      <c r="E6" s="157" t="s">
        <v>36</v>
      </c>
      <c r="F6" s="159" t="s">
        <v>37</v>
      </c>
      <c r="G6" s="96"/>
      <c r="H6" s="161" t="s">
        <v>64</v>
      </c>
      <c r="I6" s="157" t="s">
        <v>38</v>
      </c>
      <c r="J6" s="146" t="s">
        <v>39</v>
      </c>
      <c r="K6" s="143" t="s">
        <v>40</v>
      </c>
      <c r="L6" s="139" t="s">
        <v>67</v>
      </c>
      <c r="M6" s="141" t="s">
        <v>41</v>
      </c>
      <c r="N6" s="143" t="s">
        <v>42</v>
      </c>
      <c r="O6" s="143" t="s">
        <v>43</v>
      </c>
      <c r="P6" s="146" t="s">
        <v>44</v>
      </c>
      <c r="Q6" s="139" t="s">
        <v>45</v>
      </c>
    </row>
    <row r="7" spans="1:17" ht="31.5" customHeight="1" thickBot="1" x14ac:dyDescent="0.3">
      <c r="A7" s="28"/>
      <c r="B7" s="28"/>
      <c r="C7" s="155"/>
      <c r="D7" s="157"/>
      <c r="E7" s="157"/>
      <c r="F7" s="159"/>
      <c r="G7" s="88"/>
      <c r="H7" s="161"/>
      <c r="I7" s="157"/>
      <c r="J7" s="146"/>
      <c r="K7" s="144"/>
      <c r="L7" s="139"/>
      <c r="M7" s="141"/>
      <c r="N7" s="144"/>
      <c r="O7" s="144"/>
      <c r="P7" s="146"/>
      <c r="Q7" s="139"/>
    </row>
    <row r="8" spans="1:17" x14ac:dyDescent="0.25">
      <c r="A8" s="135" t="s">
        <v>46</v>
      </c>
      <c r="B8" s="137" t="s">
        <v>47</v>
      </c>
      <c r="C8" s="155"/>
      <c r="D8" s="157"/>
      <c r="E8" s="157"/>
      <c r="F8" s="159"/>
      <c r="G8" s="89"/>
      <c r="H8" s="161"/>
      <c r="I8" s="157"/>
      <c r="J8" s="146"/>
      <c r="K8" s="144"/>
      <c r="L8" s="139"/>
      <c r="M8" s="141"/>
      <c r="N8" s="144"/>
      <c r="O8" s="144"/>
      <c r="P8" s="146"/>
      <c r="Q8" s="139"/>
    </row>
    <row r="9" spans="1:17" ht="59.25" thickBot="1" x14ac:dyDescent="0.3">
      <c r="A9" s="136"/>
      <c r="B9" s="138"/>
      <c r="C9" s="156"/>
      <c r="D9" s="158"/>
      <c r="E9" s="158"/>
      <c r="F9" s="160"/>
      <c r="G9" s="90" t="s">
        <v>63</v>
      </c>
      <c r="H9" s="162"/>
      <c r="I9" s="158"/>
      <c r="J9" s="143"/>
      <c r="K9" s="144"/>
      <c r="L9" s="140"/>
      <c r="M9" s="142"/>
      <c r="N9" s="145"/>
      <c r="O9" s="145"/>
      <c r="P9" s="143"/>
      <c r="Q9" s="140"/>
    </row>
    <row r="10" spans="1:17" x14ac:dyDescent="0.25">
      <c r="A10" s="29"/>
      <c r="B10" s="30" t="s">
        <v>48</v>
      </c>
      <c r="C10" s="31" t="s">
        <v>49</v>
      </c>
      <c r="D10" s="32" t="s">
        <v>50</v>
      </c>
      <c r="E10" s="32"/>
      <c r="F10" s="33">
        <v>1</v>
      </c>
      <c r="G10" s="87"/>
      <c r="H10" s="32" t="s">
        <v>51</v>
      </c>
      <c r="I10" s="34">
        <v>44074</v>
      </c>
      <c r="J10" s="33">
        <v>2</v>
      </c>
      <c r="K10" s="35" t="s">
        <v>52</v>
      </c>
      <c r="L10" s="36">
        <v>12</v>
      </c>
      <c r="M10" s="31" t="s">
        <v>53</v>
      </c>
      <c r="N10" s="37">
        <v>1</v>
      </c>
      <c r="O10" s="37"/>
      <c r="P10" s="33">
        <v>12</v>
      </c>
      <c r="Q10" s="36">
        <v>22</v>
      </c>
    </row>
    <row r="11" spans="1:17" ht="15.75" thickBot="1" x14ac:dyDescent="0.3">
      <c r="A11" s="38"/>
      <c r="B11" s="39" t="s">
        <v>54</v>
      </c>
      <c r="C11" s="40" t="s">
        <v>49</v>
      </c>
      <c r="D11" s="41" t="s">
        <v>55</v>
      </c>
      <c r="E11" s="42">
        <v>1</v>
      </c>
      <c r="F11" s="42"/>
      <c r="G11" s="42">
        <v>1</v>
      </c>
      <c r="H11" s="41"/>
      <c r="I11" s="43"/>
      <c r="J11" s="42">
        <v>2</v>
      </c>
      <c r="K11" s="44" t="s">
        <v>56</v>
      </c>
      <c r="L11" s="45">
        <v>14</v>
      </c>
      <c r="M11" s="40" t="s">
        <v>57</v>
      </c>
      <c r="N11" s="46"/>
      <c r="O11" s="46">
        <v>4</v>
      </c>
      <c r="P11" s="42">
        <v>4</v>
      </c>
      <c r="Q11" s="45">
        <v>10</v>
      </c>
    </row>
    <row r="12" spans="1:17" x14ac:dyDescent="0.25">
      <c r="A12" s="47">
        <v>1</v>
      </c>
      <c r="B12" s="48"/>
      <c r="C12" s="49"/>
      <c r="D12" s="50"/>
      <c r="E12" s="50"/>
      <c r="F12" s="51"/>
      <c r="G12" s="51"/>
      <c r="H12" s="50"/>
      <c r="I12" s="51"/>
      <c r="J12" s="51"/>
      <c r="K12" s="52"/>
      <c r="L12" s="53"/>
      <c r="M12" s="49"/>
      <c r="N12" s="54"/>
      <c r="O12" s="54"/>
      <c r="P12" s="51"/>
      <c r="Q12" s="53"/>
    </row>
    <row r="13" spans="1:17" x14ac:dyDescent="0.25">
      <c r="A13" s="55">
        <v>2</v>
      </c>
      <c r="B13" s="56"/>
      <c r="C13" s="57"/>
      <c r="D13" s="58"/>
      <c r="E13" s="58"/>
      <c r="F13" s="59"/>
      <c r="G13" s="59"/>
      <c r="H13" s="58"/>
      <c r="I13" s="59"/>
      <c r="J13" s="59"/>
      <c r="K13" s="60"/>
      <c r="L13" s="61"/>
      <c r="M13" s="57"/>
      <c r="N13" s="62"/>
      <c r="O13" s="62"/>
      <c r="P13" s="59"/>
      <c r="Q13" s="61"/>
    </row>
    <row r="14" spans="1:17" x14ac:dyDescent="0.25">
      <c r="A14" s="55">
        <v>3</v>
      </c>
      <c r="B14" s="56"/>
      <c r="C14" s="57"/>
      <c r="D14" s="58"/>
      <c r="E14" s="58"/>
      <c r="F14" s="59"/>
      <c r="G14" s="59"/>
      <c r="H14" s="58"/>
      <c r="I14" s="59"/>
      <c r="J14" s="59"/>
      <c r="K14" s="60"/>
      <c r="L14" s="61"/>
      <c r="M14" s="57"/>
      <c r="N14" s="62"/>
      <c r="O14" s="62"/>
      <c r="P14" s="59"/>
      <c r="Q14" s="61"/>
    </row>
    <row r="15" spans="1:17" x14ac:dyDescent="0.25">
      <c r="A15" s="55">
        <v>4</v>
      </c>
      <c r="B15" s="56"/>
      <c r="C15" s="57"/>
      <c r="D15" s="58"/>
      <c r="E15" s="58"/>
      <c r="F15" s="59"/>
      <c r="G15" s="59"/>
      <c r="H15" s="58"/>
      <c r="I15" s="59"/>
      <c r="J15" s="59"/>
      <c r="K15" s="60"/>
      <c r="L15" s="61"/>
      <c r="M15" s="57"/>
      <c r="N15" s="62"/>
      <c r="O15" s="62"/>
      <c r="P15" s="59"/>
      <c r="Q15" s="61"/>
    </row>
    <row r="16" spans="1:17" x14ac:dyDescent="0.25">
      <c r="A16" s="55">
        <v>5</v>
      </c>
      <c r="B16" s="56"/>
      <c r="C16" s="57"/>
      <c r="D16" s="58"/>
      <c r="E16" s="58"/>
      <c r="F16" s="59"/>
      <c r="G16" s="59"/>
      <c r="H16" s="58"/>
      <c r="I16" s="59"/>
      <c r="J16" s="59"/>
      <c r="K16" s="60"/>
      <c r="L16" s="61"/>
      <c r="M16" s="57"/>
      <c r="N16" s="62"/>
      <c r="O16" s="62"/>
      <c r="P16" s="59"/>
      <c r="Q16" s="61"/>
    </row>
    <row r="17" spans="1:17" x14ac:dyDescent="0.25">
      <c r="A17" s="55">
        <v>6</v>
      </c>
      <c r="B17" s="56"/>
      <c r="C17" s="57"/>
      <c r="D17" s="58"/>
      <c r="E17" s="58"/>
      <c r="F17" s="59"/>
      <c r="G17" s="59"/>
      <c r="H17" s="58"/>
      <c r="I17" s="59"/>
      <c r="J17" s="59"/>
      <c r="K17" s="60"/>
      <c r="L17" s="61"/>
      <c r="M17" s="57"/>
      <c r="N17" s="62"/>
      <c r="O17" s="62"/>
      <c r="P17" s="59"/>
      <c r="Q17" s="61"/>
    </row>
    <row r="18" spans="1:17" x14ac:dyDescent="0.25">
      <c r="A18" s="55">
        <v>7</v>
      </c>
      <c r="B18" s="56"/>
      <c r="C18" s="57"/>
      <c r="D18" s="58"/>
      <c r="E18" s="58"/>
      <c r="F18" s="59"/>
      <c r="G18" s="59"/>
      <c r="H18" s="58"/>
      <c r="I18" s="59"/>
      <c r="J18" s="59"/>
      <c r="K18" s="60"/>
      <c r="L18" s="61"/>
      <c r="M18" s="57"/>
      <c r="N18" s="62"/>
      <c r="O18" s="62"/>
      <c r="P18" s="59"/>
      <c r="Q18" s="61"/>
    </row>
    <row r="19" spans="1:17" x14ac:dyDescent="0.25">
      <c r="A19" s="55">
        <v>8</v>
      </c>
      <c r="B19" s="56"/>
      <c r="C19" s="57"/>
      <c r="D19" s="58"/>
      <c r="E19" s="58"/>
      <c r="F19" s="59"/>
      <c r="G19" s="59"/>
      <c r="H19" s="58"/>
      <c r="I19" s="59"/>
      <c r="J19" s="59"/>
      <c r="K19" s="60"/>
      <c r="L19" s="61"/>
      <c r="M19" s="57"/>
      <c r="N19" s="62"/>
      <c r="O19" s="62"/>
      <c r="P19" s="59"/>
      <c r="Q19" s="61"/>
    </row>
    <row r="20" spans="1:17" x14ac:dyDescent="0.25">
      <c r="A20" s="55">
        <v>9</v>
      </c>
      <c r="B20" s="56"/>
      <c r="C20" s="57"/>
      <c r="D20" s="58"/>
      <c r="E20" s="58"/>
      <c r="F20" s="59"/>
      <c r="G20" s="59"/>
      <c r="H20" s="58"/>
      <c r="I20" s="59"/>
      <c r="J20" s="59"/>
      <c r="K20" s="60"/>
      <c r="L20" s="61"/>
      <c r="M20" s="57"/>
      <c r="N20" s="62"/>
      <c r="O20" s="62"/>
      <c r="P20" s="59"/>
      <c r="Q20" s="61"/>
    </row>
    <row r="21" spans="1:17" x14ac:dyDescent="0.25">
      <c r="A21" s="55">
        <v>10</v>
      </c>
      <c r="B21" s="56"/>
      <c r="C21" s="57"/>
      <c r="D21" s="58"/>
      <c r="E21" s="58"/>
      <c r="F21" s="59"/>
      <c r="G21" s="59"/>
      <c r="H21" s="58"/>
      <c r="I21" s="59"/>
      <c r="J21" s="59"/>
      <c r="K21" s="60"/>
      <c r="L21" s="61"/>
      <c r="M21" s="57"/>
      <c r="N21" s="62"/>
      <c r="O21" s="62"/>
      <c r="P21" s="59"/>
      <c r="Q21" s="61"/>
    </row>
    <row r="22" spans="1:17" x14ac:dyDescent="0.25">
      <c r="A22" s="55">
        <v>11</v>
      </c>
      <c r="B22" s="56"/>
      <c r="C22" s="57"/>
      <c r="D22" s="58"/>
      <c r="E22" s="58"/>
      <c r="F22" s="59"/>
      <c r="G22" s="59"/>
      <c r="H22" s="58"/>
      <c r="I22" s="59"/>
      <c r="J22" s="59"/>
      <c r="K22" s="60"/>
      <c r="L22" s="61"/>
      <c r="M22" s="57"/>
      <c r="N22" s="62"/>
      <c r="O22" s="62"/>
      <c r="P22" s="59"/>
      <c r="Q22" s="61"/>
    </row>
    <row r="23" spans="1:17" x14ac:dyDescent="0.25">
      <c r="A23" s="55">
        <v>12</v>
      </c>
      <c r="B23" s="56"/>
      <c r="C23" s="57"/>
      <c r="D23" s="58"/>
      <c r="E23" s="58"/>
      <c r="F23" s="59"/>
      <c r="G23" s="59"/>
      <c r="H23" s="58"/>
      <c r="I23" s="59"/>
      <c r="J23" s="59"/>
      <c r="K23" s="60"/>
      <c r="L23" s="61"/>
      <c r="M23" s="57"/>
      <c r="N23" s="62"/>
      <c r="O23" s="62"/>
      <c r="P23" s="59"/>
      <c r="Q23" s="61"/>
    </row>
    <row r="24" spans="1:17" x14ac:dyDescent="0.25">
      <c r="A24" s="55">
        <v>13</v>
      </c>
      <c r="B24" s="56"/>
      <c r="C24" s="57"/>
      <c r="D24" s="58"/>
      <c r="E24" s="58"/>
      <c r="F24" s="59"/>
      <c r="G24" s="59"/>
      <c r="H24" s="58"/>
      <c r="I24" s="59"/>
      <c r="J24" s="59"/>
      <c r="K24" s="60"/>
      <c r="L24" s="61"/>
      <c r="M24" s="57"/>
      <c r="N24" s="62"/>
      <c r="O24" s="62"/>
      <c r="P24" s="59"/>
      <c r="Q24" s="61"/>
    </row>
    <row r="25" spans="1:17" x14ac:dyDescent="0.25">
      <c r="A25" s="55">
        <v>14</v>
      </c>
      <c r="B25" s="56"/>
      <c r="C25" s="57"/>
      <c r="D25" s="58"/>
      <c r="E25" s="58"/>
      <c r="F25" s="59"/>
      <c r="G25" s="59"/>
      <c r="H25" s="58"/>
      <c r="I25" s="59"/>
      <c r="J25" s="59"/>
      <c r="K25" s="60"/>
      <c r="L25" s="61"/>
      <c r="M25" s="57"/>
      <c r="N25" s="62"/>
      <c r="O25" s="62"/>
      <c r="P25" s="59"/>
      <c r="Q25" s="61"/>
    </row>
    <row r="26" spans="1:17" x14ac:dyDescent="0.25">
      <c r="A26" s="55">
        <v>15</v>
      </c>
      <c r="B26" s="56"/>
      <c r="C26" s="57"/>
      <c r="D26" s="58"/>
      <c r="E26" s="58"/>
      <c r="F26" s="59"/>
      <c r="G26" s="59"/>
      <c r="H26" s="58"/>
      <c r="I26" s="59"/>
      <c r="J26" s="59"/>
      <c r="K26" s="60"/>
      <c r="L26" s="61"/>
      <c r="M26" s="57"/>
      <c r="N26" s="62"/>
      <c r="O26" s="62"/>
      <c r="P26" s="59"/>
      <c r="Q26" s="61"/>
    </row>
    <row r="27" spans="1:17" x14ac:dyDescent="0.25">
      <c r="A27" s="55">
        <v>16</v>
      </c>
      <c r="B27" s="56"/>
      <c r="C27" s="57"/>
      <c r="D27" s="58"/>
      <c r="E27" s="58"/>
      <c r="F27" s="59"/>
      <c r="G27" s="59"/>
      <c r="H27" s="58"/>
      <c r="I27" s="59"/>
      <c r="J27" s="59"/>
      <c r="K27" s="60"/>
      <c r="L27" s="61"/>
      <c r="M27" s="57"/>
      <c r="N27" s="62"/>
      <c r="O27" s="62"/>
      <c r="P27" s="59"/>
      <c r="Q27" s="61"/>
    </row>
    <row r="28" spans="1:17" x14ac:dyDescent="0.25">
      <c r="A28" s="55">
        <v>17</v>
      </c>
      <c r="B28" s="56"/>
      <c r="C28" s="57"/>
      <c r="D28" s="58"/>
      <c r="E28" s="58"/>
      <c r="F28" s="59"/>
      <c r="G28" s="59"/>
      <c r="H28" s="58"/>
      <c r="I28" s="59"/>
      <c r="J28" s="59"/>
      <c r="K28" s="60"/>
      <c r="L28" s="61"/>
      <c r="M28" s="57"/>
      <c r="N28" s="62"/>
      <c r="O28" s="62"/>
      <c r="P28" s="59"/>
      <c r="Q28" s="61"/>
    </row>
    <row r="29" spans="1:17" x14ac:dyDescent="0.25">
      <c r="A29" s="55">
        <v>18</v>
      </c>
      <c r="B29" s="56"/>
      <c r="C29" s="57"/>
      <c r="D29" s="58"/>
      <c r="E29" s="58"/>
      <c r="F29" s="59"/>
      <c r="G29" s="59"/>
      <c r="H29" s="58"/>
      <c r="I29" s="59"/>
      <c r="J29" s="59"/>
      <c r="K29" s="60"/>
      <c r="L29" s="61"/>
      <c r="M29" s="57"/>
      <c r="N29" s="62"/>
      <c r="O29" s="62"/>
      <c r="P29" s="59"/>
      <c r="Q29" s="61"/>
    </row>
    <row r="30" spans="1:17" x14ac:dyDescent="0.25">
      <c r="A30" s="55">
        <v>19</v>
      </c>
      <c r="B30" s="56"/>
      <c r="C30" s="57"/>
      <c r="D30" s="58"/>
      <c r="E30" s="58"/>
      <c r="F30" s="59"/>
      <c r="G30" s="59"/>
      <c r="H30" s="58"/>
      <c r="I30" s="59"/>
      <c r="J30" s="59"/>
      <c r="K30" s="60"/>
      <c r="L30" s="61"/>
      <c r="M30" s="57"/>
      <c r="N30" s="62"/>
      <c r="O30" s="62"/>
      <c r="P30" s="59"/>
      <c r="Q30" s="61"/>
    </row>
    <row r="31" spans="1:17" ht="15.75" thickBot="1" x14ac:dyDescent="0.3">
      <c r="A31" s="63">
        <v>20</v>
      </c>
      <c r="B31" s="64"/>
      <c r="C31" s="65"/>
      <c r="D31" s="66"/>
      <c r="E31" s="66"/>
      <c r="F31" s="67"/>
      <c r="G31" s="67"/>
      <c r="H31" s="66"/>
      <c r="I31" s="67"/>
      <c r="J31" s="67"/>
      <c r="K31" s="68"/>
      <c r="L31" s="69"/>
      <c r="M31" s="65"/>
      <c r="N31" s="70"/>
      <c r="O31" s="70"/>
      <c r="P31" s="67"/>
      <c r="Q31" s="69"/>
    </row>
    <row r="32" spans="1:17" ht="15.75" thickBot="1" x14ac:dyDescent="0.3">
      <c r="D32" s="71" t="s">
        <v>58</v>
      </c>
      <c r="E32" s="72" t="str">
        <f>IF(SUM(E12:E31)&gt;0,SUM(E12:E31),"")</f>
        <v/>
      </c>
      <c r="F32" s="73" t="str">
        <f>IF(SUM(F12:F31)&gt;0,SUM(F12:F31),"")</f>
        <v/>
      </c>
      <c r="G32" s="86"/>
      <c r="M32" s="71" t="s">
        <v>58</v>
      </c>
      <c r="N32" s="72" t="str">
        <f>IF(SUM(N12:N31)&gt;0,SUM(N12:N31),"")</f>
        <v/>
      </c>
      <c r="O32" s="72" t="str">
        <f>IF(SUM(O12:O31)&gt;0,SUM(O12:O31),"")</f>
        <v/>
      </c>
      <c r="P32" s="73" t="str">
        <f>IF(SUM(P12:P31)&gt;0,SUM(P12:P31),"")</f>
        <v/>
      </c>
    </row>
    <row r="35" spans="1:1" x14ac:dyDescent="0.25">
      <c r="A35" s="3" t="s">
        <v>75</v>
      </c>
    </row>
  </sheetData>
  <sheetProtection password="DC7A" sheet="1" objects="1" scenarios="1"/>
  <customSheetViews>
    <customSheetView guid="{06D6F3A1-2008-46EA-AE24-426D0DFB1A77}" showGridLines="0">
      <selection activeCell="B12" sqref="B12"/>
      <pageMargins left="0.51181102362204722" right="0.51181102362204722" top="0.59055118110236227" bottom="0.59055118110236227" header="0.31496062992125984" footer="0.31496062992125984"/>
      <pageSetup paperSize="9" orientation="landscape" r:id="rId1"/>
    </customSheetView>
    <customSheetView guid="{5F08065A-611C-4296-94AD-ECF86D34BBBA}" showGridLines="0">
      <selection activeCell="B12" sqref="B12"/>
      <pageMargins left="0.51181102362204722" right="0.51181102362204722" top="0.59055118110236227" bottom="0.59055118110236227" header="0.31496062992125984" footer="0.31496062992125984"/>
      <pageSetup paperSize="9" orientation="landscape" r:id="rId2"/>
    </customSheetView>
  </customSheetViews>
  <mergeCells count="18">
    <mergeCell ref="O6:O9"/>
    <mergeCell ref="P6:P9"/>
    <mergeCell ref="Q6:Q9"/>
    <mergeCell ref="C5:L5"/>
    <mergeCell ref="M5:Q5"/>
    <mergeCell ref="C6:C9"/>
    <mergeCell ref="D6:D9"/>
    <mergeCell ref="E6:E9"/>
    <mergeCell ref="F6:F9"/>
    <mergeCell ref="H6:H9"/>
    <mergeCell ref="I6:I9"/>
    <mergeCell ref="J6:J9"/>
    <mergeCell ref="K6:K9"/>
    <mergeCell ref="A8:A9"/>
    <mergeCell ref="B8:B9"/>
    <mergeCell ref="L6:L9"/>
    <mergeCell ref="M6:M9"/>
    <mergeCell ref="N6:N9"/>
  </mergeCells>
  <pageMargins left="0.51181102362204722" right="0.51181102362204722" top="0.59055118110236227" bottom="0.59055118110236227" header="0.31496062992125984" footer="0.31496062992125984"/>
  <pageSetup paperSize="9" scale="87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Formblatt A</vt:lpstr>
      <vt:lpstr>Formblatt A Anlage</vt:lpstr>
      <vt:lpstr>'Formblatt A'!Druckbereich</vt:lpstr>
    </vt:vector>
  </TitlesOfParts>
  <Company>Landkreis Elbe-Elster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scheithauerjens</dc:creator>
  <cp:lastModifiedBy>hartungjeremy</cp:lastModifiedBy>
  <cp:lastPrinted>2020-09-23T12:10:17Z</cp:lastPrinted>
  <dcterms:created xsi:type="dcterms:W3CDTF">2016-01-13T14:03:52Z</dcterms:created>
  <dcterms:modified xsi:type="dcterms:W3CDTF">2021-03-01T10:28:50Z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D">
    <vt:lpwstr>{c653d3ad-c992-4e10-a0b9-b059de458afa}</vt:lpwstr>
  </property>
  <property fmtid="{D5CDD505-2E9C-101B-9397-08002B2CF9AE}" pid="3" name="ReadOnly">
    <vt:lpwstr>False</vt:lpwstr>
  </property>
  <property fmtid="{D5CDD505-2E9C-101B-9397-08002B2CF9AE}" pid="4" name="DocTitle">
    <vt:lpwstr>GESUNDHEIT UND SPORT\Sportförderung\Förderung des Sports\Förderung des Sports\Sportvereine\Sportvereine_2021\Antragsformulare RL 2021\Nachwuchssport Formblatt A</vt:lpwstr>
  </property>
  <property fmtid="{D5CDD505-2E9C-101B-9397-08002B2CF9AE}" pid="5" name="DocFullpathString">
    <vt:lpwstr>GESUNDHEIT UND SPORT|Sportförderung|Förderung des Sports|Förderung des Sports|Sportvereine|Sportvereine_2021|Antragsformulare RL 2021|Nachwuchssport Formblatt A</vt:lpwstr>
  </property>
</Properties>
</file>